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jose.duran\Downloads\"/>
    </mc:Choice>
  </mc:AlternateContent>
  <xr:revisionPtr revIDLastSave="0" documentId="13_ncr:1_{683C3EB8-88EE-4930-858F-2211DEDB521B}" xr6:coauthVersionLast="47" xr6:coauthVersionMax="47" xr10:uidLastSave="{00000000-0000-0000-0000-000000000000}"/>
  <bookViews>
    <workbookView xWindow="-120" yWindow="-120" windowWidth="20730" windowHeight="11040" xr2:uid="{8CD48D85-0917-41EA-A477-6E54E1E83555}"/>
  </bookViews>
  <sheets>
    <sheet name="Ppto General" sheetId="2" r:id="rId1"/>
    <sheet name="Hoja3" sheetId="3" state="hidden" r:id="rId2"/>
    <sheet name="Ppto x Univ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B6" i="4"/>
  <c r="F81" i="2"/>
  <c r="I14" i="4"/>
  <c r="I13" i="4"/>
  <c r="I12" i="4"/>
  <c r="I11" i="4"/>
  <c r="H14" i="4"/>
  <c r="H13" i="4"/>
  <c r="H12" i="4"/>
  <c r="H11" i="4"/>
  <c r="G14" i="4"/>
  <c r="G13" i="4"/>
  <c r="G12" i="4"/>
  <c r="G11" i="4"/>
  <c r="F14" i="4"/>
  <c r="F13" i="4"/>
  <c r="F12" i="4"/>
  <c r="F11" i="4"/>
  <c r="E14" i="4"/>
  <c r="E13" i="4"/>
  <c r="E12" i="4"/>
  <c r="D14" i="4"/>
  <c r="D13" i="4"/>
  <c r="D12" i="4"/>
  <c r="D11" i="4"/>
  <c r="C14" i="4"/>
  <c r="C13" i="4"/>
  <c r="C12" i="4"/>
  <c r="C11" i="4"/>
  <c r="B14" i="4"/>
  <c r="B13" i="4"/>
  <c r="B12" i="4"/>
  <c r="B11" i="4"/>
  <c r="F69" i="2"/>
  <c r="F70" i="2"/>
  <c r="F71" i="2"/>
  <c r="F72" i="2"/>
  <c r="I9" i="4"/>
  <c r="I8" i="4"/>
  <c r="I7" i="4"/>
  <c r="I6" i="4"/>
  <c r="H8" i="4"/>
  <c r="H9" i="4"/>
  <c r="H7" i="4"/>
  <c r="H6" i="4"/>
  <c r="G9" i="4"/>
  <c r="G8" i="4"/>
  <c r="G7" i="4"/>
  <c r="G6" i="4"/>
  <c r="F9" i="4"/>
  <c r="F8" i="4"/>
  <c r="F7" i="4"/>
  <c r="F6" i="4"/>
  <c r="E9" i="4"/>
  <c r="E8" i="4"/>
  <c r="E7" i="4"/>
  <c r="E6" i="4"/>
  <c r="D9" i="4"/>
  <c r="D8" i="4"/>
  <c r="D7" i="4"/>
  <c r="D6" i="4"/>
  <c r="C9" i="4"/>
  <c r="B9" i="4"/>
  <c r="C8" i="4"/>
  <c r="B8" i="4"/>
  <c r="B7" i="4"/>
  <c r="F79" i="2"/>
  <c r="F80" i="2"/>
  <c r="F78" i="2"/>
  <c r="F77" i="2"/>
  <c r="F76" i="2"/>
  <c r="F68" i="2"/>
  <c r="F63" i="2"/>
  <c r="F64" i="2"/>
  <c r="F62" i="2"/>
  <c r="F52" i="2"/>
  <c r="F58" i="2"/>
  <c r="F57" i="2"/>
  <c r="F56" i="2"/>
  <c r="F55" i="2"/>
  <c r="F54" i="2"/>
  <c r="F53" i="2"/>
  <c r="F38" i="2"/>
  <c r="F37" i="2"/>
  <c r="F36" i="2"/>
  <c r="F35" i="2"/>
  <c r="F34" i="2"/>
  <c r="F41" i="2"/>
  <c r="F42" i="2"/>
  <c r="F43" i="2"/>
  <c r="F44" i="2"/>
  <c r="F40" i="2"/>
  <c r="F29" i="2"/>
  <c r="F30" i="2"/>
  <c r="F31" i="2"/>
  <c r="F32" i="2"/>
  <c r="F28" i="2"/>
  <c r="C7" i="4" s="1"/>
  <c r="F23" i="2"/>
  <c r="F24" i="2"/>
  <c r="F25" i="2"/>
  <c r="F26" i="2"/>
  <c r="F22" i="2"/>
  <c r="C6" i="4" s="1"/>
  <c r="B10" i="4" l="1"/>
  <c r="F73" i="2"/>
  <c r="F65" i="2"/>
  <c r="I10" i="4"/>
  <c r="H10" i="4"/>
  <c r="G10" i="4"/>
  <c r="F10" i="4"/>
  <c r="E10" i="4"/>
  <c r="D10" i="4"/>
  <c r="C10" i="4"/>
  <c r="H5" i="4"/>
  <c r="G5" i="4"/>
  <c r="F5" i="4"/>
  <c r="I5" i="4"/>
  <c r="D5" i="4"/>
  <c r="C5" i="4"/>
  <c r="E5" i="4"/>
  <c r="B5" i="4"/>
  <c r="F82" i="2"/>
  <c r="F59" i="2"/>
  <c r="F45" i="2"/>
  <c r="B15" i="4" l="1"/>
  <c r="F85" i="2"/>
  <c r="D15" i="4"/>
  <c r="C15" i="4"/>
  <c r="E15" i="4"/>
  <c r="F15" i="4"/>
  <c r="G15" i="4"/>
  <c r="H15" i="4"/>
  <c r="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5" authorId="0" shapeId="0" xr:uid="{5E634905-C8B1-4DC0-93A9-27F70466584F}">
      <text>
        <r>
          <rPr>
            <b/>
            <sz val="9"/>
            <color indexed="81"/>
            <rFont val="Tahoma"/>
            <charset val="1"/>
          </rPr>
          <t xml:space="preserve">Usuario:
Equivalente al 50% del total solicitado
</t>
        </r>
      </text>
    </comment>
    <comment ref="E47" authorId="0" shapeId="0" xr:uid="{633B9B50-AC93-4ADD-AA27-948F0FE60896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Pasaje, Viatico diario u otros gastos</t>
        </r>
      </text>
    </comment>
    <comment ref="A51" authorId="0" shapeId="0" xr:uid="{EC19C635-0131-4FC4-A297-039120A67431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Sólo se pueden solicitar viajes nacionales terrestres (Metro, bus, tren, gasolina y peajes) o aereos, los montos utilizados deben ser acorde a politica institucional, la forma de pago también se ajustará a la politica institucional de cada casa de estudio.</t>
        </r>
      </text>
    </comment>
    <comment ref="A59" authorId="0" shapeId="0" xr:uid="{27A9AE8A-2B9B-4BD5-8E1A-646B474AB20E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No podrán ser más del 50% del total solicitado
</t>
        </r>
      </text>
    </comment>
    <comment ref="A61" authorId="0" shapeId="0" xr:uid="{A586C48C-1F16-4095-BA83-CC23E0BA3891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Wos o Scopus Q1 y Q2</t>
        </r>
      </text>
    </comment>
  </commentList>
</comments>
</file>

<file path=xl/sharedStrings.xml><?xml version="1.0" encoding="utf-8"?>
<sst xmlns="http://schemas.openxmlformats.org/spreadsheetml/2006/main" count="100" uniqueCount="63">
  <si>
    <t>IDENTIFICACIÓN</t>
  </si>
  <si>
    <t>DETALLE</t>
  </si>
  <si>
    <t xml:space="preserve">NOMBRE DEL PROYECO </t>
  </si>
  <si>
    <t xml:space="preserve">CODIGO DEL PROYECTO </t>
  </si>
  <si>
    <t>PLAZO EN MESES</t>
  </si>
  <si>
    <t>INV. PRINCIPAL UDD</t>
  </si>
  <si>
    <t>INV. PRINCIPAL UBO</t>
  </si>
  <si>
    <t>INV. PRINCIPAL UA</t>
  </si>
  <si>
    <t>INV. PRINCIPAL UANDES</t>
  </si>
  <si>
    <t>INV. PRINCIPAL USS</t>
  </si>
  <si>
    <t>INV. PRINCIPAL UAI</t>
  </si>
  <si>
    <t>INV. PRINCIPAL U.MAYOR</t>
  </si>
  <si>
    <t>INV. PRINCIPAL UST</t>
  </si>
  <si>
    <t>ITEM
(Señalar nombre y cargo)</t>
  </si>
  <si>
    <t>INSTITUCIÓN ACADEMICA</t>
  </si>
  <si>
    <t>HONORARIOS ó INCENTIVOS
M$/MES</t>
  </si>
  <si>
    <t>DEDICACION AL PROYECTO 
% DE JORNADA</t>
  </si>
  <si>
    <t>MESES A CONTRATAR 
Nº</t>
  </si>
  <si>
    <t>TOTAL PROYECTO 
M$</t>
  </si>
  <si>
    <t>JUSTIFICACIÓN</t>
  </si>
  <si>
    <t>GASTOS EN PERSONAL</t>
  </si>
  <si>
    <t>PROFESIONALES EXPERTOS</t>
  </si>
  <si>
    <t>PERSONAL TÉCNICOS</t>
  </si>
  <si>
    <t>AYUDANTES DE INVESTIGACION</t>
  </si>
  <si>
    <t xml:space="preserve"> TESISTAS (PRE Y POST GRADO)</t>
  </si>
  <si>
    <t>SUBTOTAL</t>
  </si>
  <si>
    <t>ITEM
(Señalar Actividad)</t>
  </si>
  <si>
    <t>DESTINO</t>
  </si>
  <si>
    <t xml:space="preserve">N° UNIDADES </t>
  </si>
  <si>
    <t xml:space="preserve">MONTO </t>
  </si>
  <si>
    <t>GASTOS DE OPERACIÓN</t>
  </si>
  <si>
    <t>VIAJES (PASAJES Y VIATICOS NACIONALES)</t>
  </si>
  <si>
    <t>PUBLICACIONES</t>
  </si>
  <si>
    <t>NO APLICA</t>
  </si>
  <si>
    <t>DIFUSION</t>
  </si>
  <si>
    <t>OTROS GASTOS DE OPERACIÓN (FUNGIBLES, SOFTWARE, CAPACITACION, ETC)</t>
  </si>
  <si>
    <t>COSTO TOTAL DEL PROYECTO</t>
  </si>
  <si>
    <t>tabla</t>
  </si>
  <si>
    <t>SIGLA</t>
  </si>
  <si>
    <t>Universidad del Desarrollo</t>
  </si>
  <si>
    <t>UDD</t>
  </si>
  <si>
    <t>Universidad Bernardo O'higginis</t>
  </si>
  <si>
    <t>UBO</t>
  </si>
  <si>
    <t>Universidad Autonoma de Chile</t>
  </si>
  <si>
    <t>UA</t>
  </si>
  <si>
    <t>Universidad de los Andes</t>
  </si>
  <si>
    <t>UANDES</t>
  </si>
  <si>
    <t xml:space="preserve">Universidad San Sebastian </t>
  </si>
  <si>
    <t>USS</t>
  </si>
  <si>
    <t xml:space="preserve">Univerisdad Andres Bello </t>
  </si>
  <si>
    <t>UNAB</t>
  </si>
  <si>
    <t>Univerisidad Adolfo Ibañez</t>
  </si>
  <si>
    <t>UAI</t>
  </si>
  <si>
    <t>Universidad Mayor</t>
  </si>
  <si>
    <t>U.MAYOR</t>
  </si>
  <si>
    <t>Universidad Santo Tomas</t>
  </si>
  <si>
    <t>UST</t>
  </si>
  <si>
    <t xml:space="preserve">COSTO TOTAL DEL PROYECTO POR UNIVERSIDAD </t>
  </si>
  <si>
    <t>ÍTEM</t>
  </si>
  <si>
    <t>PERSONAL</t>
  </si>
  <si>
    <t>TESISTAS (PRE Y POST GRADO)</t>
  </si>
  <si>
    <t>TOTAL</t>
  </si>
  <si>
    <t>PLANILLA DE PRESUPUESTO PROYECTOS REDINTERUNIVERSITARIA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</si>
</sst>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 applyProtection="1">
      <alignment horizontal="right" vertical="center"/>
      <protection locked="0"/>
    </xf>
    <xf numFmtId="3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3" fontId="4" fillId="5" borderId="1" xfId="0" applyNumberFormat="1" applyFont="1" applyFill="1" applyBorder="1" applyAlignment="1" applyProtection="1">
      <alignment horizontal="right" vertical="center"/>
      <protection locked="0"/>
    </xf>
    <xf numFmtId="3" fontId="4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3" fontId="8" fillId="6" borderId="10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left" vertical="center" indent="3"/>
    </xf>
    <xf numFmtId="3" fontId="9" fillId="0" borderId="1" xfId="0" applyNumberFormat="1" applyFont="1" applyBorder="1" applyAlignment="1">
      <alignment horizontal="left" vertical="center" wrapText="1" indent="3"/>
    </xf>
    <xf numFmtId="3" fontId="8" fillId="7" borderId="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" fillId="0" borderId="0" xfId="0" applyFont="1"/>
    <xf numFmtId="0" fontId="8" fillId="0" borderId="14" xfId="0" applyFont="1" applyBorder="1" applyAlignment="1">
      <alignment horizontal="left" indent="1"/>
    </xf>
    <xf numFmtId="0" fontId="8" fillId="0" borderId="16" xfId="0" applyFont="1" applyBorder="1" applyAlignment="1">
      <alignment horizontal="left" indent="1"/>
    </xf>
    <xf numFmtId="0" fontId="4" fillId="5" borderId="4" xfId="0" applyFont="1" applyFill="1" applyBorder="1" applyAlignment="1" applyProtection="1">
      <alignment horizontal="lef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center" vertical="center"/>
      <protection locked="0"/>
    </xf>
    <xf numFmtId="3" fontId="4" fillId="5" borderId="4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3" fontId="4" fillId="3" borderId="6" xfId="0" applyNumberFormat="1" applyFont="1" applyFill="1" applyBorder="1" applyAlignment="1" applyProtection="1">
      <alignment horizontal="center" vertical="center"/>
      <protection locked="0"/>
    </xf>
    <xf numFmtId="3" fontId="4" fillId="3" borderId="19" xfId="0" applyNumberFormat="1" applyFont="1" applyFill="1" applyBorder="1" applyAlignment="1">
      <alignment horizontal="right" vertical="center"/>
    </xf>
    <xf numFmtId="0" fontId="0" fillId="0" borderId="1" xfId="0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 applyProtection="1">
      <alignment horizontal="center" vertical="center"/>
      <protection locked="0"/>
    </xf>
    <xf numFmtId="0" fontId="4" fillId="5" borderId="4" xfId="1" applyNumberFormat="1" applyFont="1" applyFill="1" applyBorder="1" applyAlignment="1" applyProtection="1">
      <alignment horizontal="center" vertical="center"/>
      <protection locked="0"/>
    </xf>
    <xf numFmtId="0" fontId="4" fillId="5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0" fontId="4" fillId="4" borderId="6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" fontId="8" fillId="6" borderId="8" xfId="0" applyNumberFormat="1" applyFont="1" applyFill="1" applyBorder="1" applyAlignment="1">
      <alignment horizontal="left" vertical="center"/>
    </xf>
    <xf numFmtId="3" fontId="8" fillId="6" borderId="9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A798-5BBE-449F-AA43-ECF6B448BA69}">
  <dimension ref="A1:G86"/>
  <sheetViews>
    <sheetView tabSelected="1" topLeftCell="A78" workbookViewId="0">
      <selection activeCell="A6" sqref="A6"/>
    </sheetView>
  </sheetViews>
  <sheetFormatPr baseColWidth="10" defaultColWidth="11.42578125" defaultRowHeight="15" x14ac:dyDescent="0.25"/>
  <cols>
    <col min="1" max="1" width="49" customWidth="1"/>
    <col min="2" max="2" width="13.140625" customWidth="1"/>
    <col min="6" max="6" width="27.140625" customWidth="1"/>
  </cols>
  <sheetData>
    <row r="1" spans="1:6" x14ac:dyDescent="0.25">
      <c r="A1" s="38" t="s">
        <v>62</v>
      </c>
    </row>
    <row r="2" spans="1:6" ht="15.75" thickBot="1" x14ac:dyDescent="0.3"/>
    <row r="3" spans="1:6" x14ac:dyDescent="0.25">
      <c r="A3" s="37" t="s">
        <v>0</v>
      </c>
      <c r="B3" s="70" t="s">
        <v>1</v>
      </c>
      <c r="C3" s="70"/>
      <c r="D3" s="70"/>
      <c r="E3" s="70"/>
      <c r="F3" s="71"/>
    </row>
    <row r="4" spans="1:6" x14ac:dyDescent="0.25">
      <c r="A4" s="39" t="s">
        <v>2</v>
      </c>
      <c r="B4" s="68"/>
      <c r="C4" s="68"/>
      <c r="D4" s="68"/>
      <c r="E4" s="68"/>
      <c r="F4" s="69"/>
    </row>
    <row r="5" spans="1:6" x14ac:dyDescent="0.25">
      <c r="A5" s="39" t="s">
        <v>3</v>
      </c>
      <c r="B5" s="68"/>
      <c r="C5" s="68"/>
      <c r="D5" s="68"/>
      <c r="E5" s="68"/>
      <c r="F5" s="69"/>
    </row>
    <row r="6" spans="1:6" x14ac:dyDescent="0.25">
      <c r="A6" s="39" t="s">
        <v>4</v>
      </c>
      <c r="B6" s="68"/>
      <c r="C6" s="68"/>
      <c r="D6" s="68"/>
      <c r="E6" s="68"/>
      <c r="F6" s="69"/>
    </row>
    <row r="7" spans="1:6" x14ac:dyDescent="0.25">
      <c r="A7" s="39" t="s">
        <v>5</v>
      </c>
      <c r="B7" s="68"/>
      <c r="C7" s="68"/>
      <c r="D7" s="68"/>
      <c r="E7" s="68"/>
      <c r="F7" s="69"/>
    </row>
    <row r="8" spans="1:6" x14ac:dyDescent="0.25">
      <c r="A8" s="39" t="s">
        <v>6</v>
      </c>
      <c r="B8" s="68"/>
      <c r="C8" s="68"/>
      <c r="D8" s="68"/>
      <c r="E8" s="68"/>
      <c r="F8" s="69"/>
    </row>
    <row r="9" spans="1:6" x14ac:dyDescent="0.25">
      <c r="A9" s="39" t="s">
        <v>7</v>
      </c>
      <c r="B9" s="68"/>
      <c r="C9" s="68"/>
      <c r="D9" s="68"/>
      <c r="E9" s="68"/>
      <c r="F9" s="69"/>
    </row>
    <row r="10" spans="1:6" x14ac:dyDescent="0.25">
      <c r="A10" s="39" t="s">
        <v>8</v>
      </c>
      <c r="B10" s="68"/>
      <c r="C10" s="68"/>
      <c r="D10" s="68"/>
      <c r="E10" s="68"/>
      <c r="F10" s="69"/>
    </row>
    <row r="11" spans="1:6" x14ac:dyDescent="0.25">
      <c r="A11" s="39" t="s">
        <v>9</v>
      </c>
      <c r="B11" s="68"/>
      <c r="C11" s="68"/>
      <c r="D11" s="68"/>
      <c r="E11" s="68"/>
      <c r="F11" s="69"/>
    </row>
    <row r="12" spans="1:6" x14ac:dyDescent="0.25">
      <c r="A12" s="39" t="s">
        <v>10</v>
      </c>
      <c r="B12" s="68"/>
      <c r="C12" s="68"/>
      <c r="D12" s="68"/>
      <c r="E12" s="68"/>
      <c r="F12" s="69"/>
    </row>
    <row r="13" spans="1:6" x14ac:dyDescent="0.25">
      <c r="A13" s="39" t="s">
        <v>11</v>
      </c>
      <c r="B13" s="64"/>
      <c r="C13" s="64"/>
      <c r="D13" s="64"/>
      <c r="E13" s="64"/>
      <c r="F13" s="65"/>
    </row>
    <row r="14" spans="1:6" ht="15.75" thickBot="1" x14ac:dyDescent="0.3">
      <c r="A14" s="40" t="s">
        <v>12</v>
      </c>
      <c r="B14" s="66"/>
      <c r="C14" s="66"/>
      <c r="D14" s="66"/>
      <c r="E14" s="66"/>
      <c r="F14" s="67"/>
    </row>
    <row r="17" spans="1:7" x14ac:dyDescent="0.25">
      <c r="A17" s="85" t="s">
        <v>13</v>
      </c>
      <c r="B17" s="77" t="s">
        <v>14</v>
      </c>
      <c r="C17" s="77" t="s">
        <v>15</v>
      </c>
      <c r="D17" s="77" t="s">
        <v>16</v>
      </c>
      <c r="E17" s="77" t="s">
        <v>17</v>
      </c>
      <c r="F17" s="83" t="s">
        <v>18</v>
      </c>
      <c r="G17" s="77" t="s">
        <v>19</v>
      </c>
    </row>
    <row r="18" spans="1:7" x14ac:dyDescent="0.25">
      <c r="A18" s="86"/>
      <c r="B18" s="78"/>
      <c r="C18" s="78"/>
      <c r="D18" s="78"/>
      <c r="E18" s="78"/>
      <c r="F18" s="84"/>
      <c r="G18" s="78"/>
    </row>
    <row r="19" spans="1:7" x14ac:dyDescent="0.25">
      <c r="A19" s="86"/>
      <c r="B19" s="78"/>
      <c r="C19" s="78"/>
      <c r="D19" s="78"/>
      <c r="E19" s="78"/>
      <c r="F19" s="84"/>
      <c r="G19" s="79"/>
    </row>
    <row r="20" spans="1:7" x14ac:dyDescent="0.25">
      <c r="A20" s="18" t="s">
        <v>20</v>
      </c>
      <c r="B20" s="45"/>
      <c r="C20" s="46"/>
      <c r="D20" s="53"/>
      <c r="E20" s="46"/>
      <c r="F20" s="47"/>
    </row>
    <row r="21" spans="1:7" x14ac:dyDescent="0.25">
      <c r="A21" s="18" t="s">
        <v>21</v>
      </c>
      <c r="B21" s="18"/>
      <c r="C21" s="20"/>
      <c r="D21" s="54"/>
      <c r="E21" s="48"/>
      <c r="F21" s="49"/>
    </row>
    <row r="22" spans="1:7" x14ac:dyDescent="0.25">
      <c r="A22" s="16"/>
      <c r="B22" s="41" t="s">
        <v>42</v>
      </c>
      <c r="C22" s="42"/>
      <c r="D22" s="55"/>
      <c r="E22" s="43"/>
      <c r="F22" s="44">
        <f>+C22*E22</f>
        <v>0</v>
      </c>
      <c r="G22" s="50"/>
    </row>
    <row r="23" spans="1:7" x14ac:dyDescent="0.25">
      <c r="A23" s="16"/>
      <c r="B23" s="12"/>
      <c r="C23" s="13"/>
      <c r="D23" s="56"/>
      <c r="E23" s="15"/>
      <c r="F23" s="14">
        <f t="shared" ref="F23:F26" si="0">+C23*E23</f>
        <v>0</v>
      </c>
      <c r="G23" s="50"/>
    </row>
    <row r="24" spans="1:7" x14ac:dyDescent="0.25">
      <c r="A24" s="17"/>
      <c r="B24" s="8"/>
      <c r="C24" s="9"/>
      <c r="D24" s="57"/>
      <c r="E24" s="11"/>
      <c r="F24" s="14">
        <f t="shared" si="0"/>
        <v>0</v>
      </c>
      <c r="G24" s="50"/>
    </row>
    <row r="25" spans="1:7" x14ac:dyDescent="0.25">
      <c r="A25" s="17"/>
      <c r="B25" s="8"/>
      <c r="C25" s="9"/>
      <c r="D25" s="57"/>
      <c r="E25" s="11"/>
      <c r="F25" s="14">
        <f t="shared" si="0"/>
        <v>0</v>
      </c>
      <c r="G25" s="50"/>
    </row>
    <row r="26" spans="1:7" x14ac:dyDescent="0.25">
      <c r="A26" s="16"/>
      <c r="B26" s="12"/>
      <c r="C26" s="13"/>
      <c r="D26" s="56"/>
      <c r="E26" s="11"/>
      <c r="F26" s="14">
        <f t="shared" si="0"/>
        <v>0</v>
      </c>
      <c r="G26" s="50"/>
    </row>
    <row r="27" spans="1:7" x14ac:dyDescent="0.25">
      <c r="A27" s="51" t="s">
        <v>22</v>
      </c>
      <c r="B27" s="52"/>
      <c r="C27" s="20"/>
      <c r="D27" s="54"/>
      <c r="E27" s="48"/>
      <c r="F27" s="49"/>
    </row>
    <row r="28" spans="1:7" x14ac:dyDescent="0.25">
      <c r="A28" s="17"/>
      <c r="B28" s="8"/>
      <c r="C28" s="9"/>
      <c r="D28" s="57"/>
      <c r="E28" s="11"/>
      <c r="F28" s="10">
        <f>+C28*E28</f>
        <v>0</v>
      </c>
      <c r="G28" s="50"/>
    </row>
    <row r="29" spans="1:7" x14ac:dyDescent="0.25">
      <c r="A29" s="17"/>
      <c r="B29" s="8"/>
      <c r="C29" s="9"/>
      <c r="D29" s="57"/>
      <c r="E29" s="11"/>
      <c r="F29" s="10">
        <f t="shared" ref="F29:F32" si="1">+C29*E29</f>
        <v>0</v>
      </c>
      <c r="G29" s="50"/>
    </row>
    <row r="30" spans="1:7" x14ac:dyDescent="0.25">
      <c r="A30" s="17"/>
      <c r="B30" s="8"/>
      <c r="C30" s="9"/>
      <c r="D30" s="57"/>
      <c r="E30" s="11"/>
      <c r="F30" s="10">
        <f t="shared" si="1"/>
        <v>0</v>
      </c>
      <c r="G30" s="50"/>
    </row>
    <row r="31" spans="1:7" x14ac:dyDescent="0.25">
      <c r="A31" s="16"/>
      <c r="B31" s="12"/>
      <c r="C31" s="13"/>
      <c r="D31" s="56"/>
      <c r="E31" s="15"/>
      <c r="F31" s="10">
        <f t="shared" si="1"/>
        <v>0</v>
      </c>
      <c r="G31" s="50"/>
    </row>
    <row r="32" spans="1:7" x14ac:dyDescent="0.25">
      <c r="A32" s="16"/>
      <c r="B32" s="8"/>
      <c r="C32" s="9"/>
      <c r="D32" s="58"/>
      <c r="E32" s="11"/>
      <c r="F32" s="10">
        <f t="shared" si="1"/>
        <v>0</v>
      </c>
      <c r="G32" s="50"/>
    </row>
    <row r="33" spans="1:7" x14ac:dyDescent="0.25">
      <c r="A33" s="51" t="s">
        <v>23</v>
      </c>
      <c r="B33" s="52"/>
      <c r="C33" s="20"/>
      <c r="D33" s="54"/>
      <c r="E33" s="48"/>
      <c r="F33" s="49"/>
    </row>
    <row r="34" spans="1:7" x14ac:dyDescent="0.25">
      <c r="A34" s="17"/>
      <c r="B34" s="8"/>
      <c r="C34" s="13"/>
      <c r="D34" s="56"/>
      <c r="E34" s="11"/>
      <c r="F34" s="10">
        <f>+C34*E34</f>
        <v>0</v>
      </c>
      <c r="G34" s="50"/>
    </row>
    <row r="35" spans="1:7" x14ac:dyDescent="0.25">
      <c r="A35" s="17"/>
      <c r="B35" s="8"/>
      <c r="C35" s="13"/>
      <c r="D35" s="56"/>
      <c r="E35" s="11"/>
      <c r="F35" s="10">
        <f t="shared" ref="F35:F38" si="2">+C35*E35</f>
        <v>0</v>
      </c>
      <c r="G35" s="50"/>
    </row>
    <row r="36" spans="1:7" x14ac:dyDescent="0.25">
      <c r="A36" s="17"/>
      <c r="B36" s="8"/>
      <c r="C36" s="13"/>
      <c r="D36" s="56"/>
      <c r="E36" s="11"/>
      <c r="F36" s="10">
        <f t="shared" si="2"/>
        <v>0</v>
      </c>
      <c r="G36" s="50"/>
    </row>
    <row r="37" spans="1:7" x14ac:dyDescent="0.25">
      <c r="A37" s="17"/>
      <c r="B37" s="8"/>
      <c r="C37" s="13"/>
      <c r="D37" s="56"/>
      <c r="E37" s="11"/>
      <c r="F37" s="10">
        <f t="shared" si="2"/>
        <v>0</v>
      </c>
      <c r="G37" s="50"/>
    </row>
    <row r="38" spans="1:7" x14ac:dyDescent="0.25">
      <c r="A38" s="17"/>
      <c r="B38" s="8"/>
      <c r="C38" s="13"/>
      <c r="D38" s="56"/>
      <c r="E38" s="11"/>
      <c r="F38" s="10">
        <f t="shared" si="2"/>
        <v>0</v>
      </c>
      <c r="G38" s="50"/>
    </row>
    <row r="39" spans="1:7" x14ac:dyDescent="0.25">
      <c r="A39" s="51" t="s">
        <v>24</v>
      </c>
      <c r="B39" s="52"/>
      <c r="C39" s="20"/>
      <c r="D39" s="54"/>
      <c r="E39" s="48"/>
      <c r="F39" s="49"/>
    </row>
    <row r="40" spans="1:7" x14ac:dyDescent="0.25">
      <c r="A40" s="17"/>
      <c r="B40" s="8"/>
      <c r="C40" s="13"/>
      <c r="D40" s="56"/>
      <c r="E40" s="11"/>
      <c r="F40" s="10">
        <f>+C40*E40</f>
        <v>0</v>
      </c>
      <c r="G40" s="50"/>
    </row>
    <row r="41" spans="1:7" x14ac:dyDescent="0.25">
      <c r="A41" s="17"/>
      <c r="B41" s="8"/>
      <c r="C41" s="13"/>
      <c r="D41" s="56"/>
      <c r="E41" s="11"/>
      <c r="F41" s="10">
        <f t="shared" ref="F41:F44" si="3">+C41*E41</f>
        <v>0</v>
      </c>
      <c r="G41" s="50"/>
    </row>
    <row r="42" spans="1:7" x14ac:dyDescent="0.25">
      <c r="A42" s="17"/>
      <c r="B42" s="8"/>
      <c r="C42" s="13"/>
      <c r="D42" s="56"/>
      <c r="E42" s="11"/>
      <c r="F42" s="10">
        <f t="shared" si="3"/>
        <v>0</v>
      </c>
      <c r="G42" s="50"/>
    </row>
    <row r="43" spans="1:7" x14ac:dyDescent="0.25">
      <c r="A43" s="17"/>
      <c r="B43" s="8"/>
      <c r="C43" s="13"/>
      <c r="D43" s="56"/>
      <c r="E43" s="11"/>
      <c r="F43" s="10">
        <f t="shared" si="3"/>
        <v>0</v>
      </c>
      <c r="G43" s="50"/>
    </row>
    <row r="44" spans="1:7" x14ac:dyDescent="0.25">
      <c r="A44" s="17"/>
      <c r="B44" s="8"/>
      <c r="C44" s="13"/>
      <c r="D44" s="56"/>
      <c r="E44" s="11"/>
      <c r="F44" s="10">
        <f t="shared" si="3"/>
        <v>0</v>
      </c>
      <c r="G44" s="50"/>
    </row>
    <row r="45" spans="1:7" x14ac:dyDescent="0.25">
      <c r="A45" s="18" t="s">
        <v>25</v>
      </c>
      <c r="B45" s="19"/>
      <c r="C45" s="20"/>
      <c r="D45" s="59"/>
      <c r="E45" s="21"/>
      <c r="F45" s="22">
        <f>SUM(F21:F44)</f>
        <v>0</v>
      </c>
    </row>
    <row r="47" spans="1:7" ht="15" customHeight="1" x14ac:dyDescent="0.25">
      <c r="A47" s="87" t="s">
        <v>26</v>
      </c>
      <c r="B47" s="74" t="s">
        <v>14</v>
      </c>
      <c r="C47" s="74" t="s">
        <v>27</v>
      </c>
      <c r="D47" s="74" t="s">
        <v>28</v>
      </c>
      <c r="E47" s="74" t="s">
        <v>29</v>
      </c>
      <c r="F47" s="80" t="s">
        <v>18</v>
      </c>
    </row>
    <row r="48" spans="1:7" ht="15" customHeight="1" x14ac:dyDescent="0.25">
      <c r="A48" s="88"/>
      <c r="B48" s="75"/>
      <c r="C48" s="75"/>
      <c r="D48" s="75"/>
      <c r="E48" s="75"/>
      <c r="F48" s="81"/>
    </row>
    <row r="49" spans="1:7" ht="15" customHeight="1" x14ac:dyDescent="0.25">
      <c r="A49" s="88"/>
      <c r="B49" s="76"/>
      <c r="C49" s="76"/>
      <c r="D49" s="76"/>
      <c r="E49" s="76"/>
      <c r="F49" s="82"/>
    </row>
    <row r="50" spans="1:7" ht="15" customHeight="1" x14ac:dyDescent="0.25">
      <c r="A50" s="27" t="s">
        <v>30</v>
      </c>
      <c r="B50" s="1"/>
      <c r="C50" s="2"/>
      <c r="D50" s="60"/>
      <c r="E50" s="2"/>
      <c r="F50" s="2"/>
    </row>
    <row r="51" spans="1:7" x14ac:dyDescent="0.25">
      <c r="A51" s="3" t="s">
        <v>31</v>
      </c>
      <c r="B51" s="4"/>
      <c r="C51" s="5"/>
      <c r="D51" s="61"/>
      <c r="E51" s="7"/>
      <c r="F51" s="6"/>
    </row>
    <row r="52" spans="1:7" x14ac:dyDescent="0.25">
      <c r="A52" s="8"/>
      <c r="B52" s="8" t="s">
        <v>46</v>
      </c>
      <c r="C52" s="9"/>
      <c r="D52" s="57"/>
      <c r="E52" s="11"/>
      <c r="F52" s="10">
        <f>D52*E52</f>
        <v>0</v>
      </c>
      <c r="G52" s="50"/>
    </row>
    <row r="53" spans="1:7" x14ac:dyDescent="0.25">
      <c r="A53" s="12"/>
      <c r="B53" s="8"/>
      <c r="C53" s="13"/>
      <c r="D53" s="56"/>
      <c r="E53" s="15"/>
      <c r="F53" s="10">
        <f t="shared" ref="F53:F58" si="4">+C53*E53</f>
        <v>0</v>
      </c>
      <c r="G53" s="50"/>
    </row>
    <row r="54" spans="1:7" x14ac:dyDescent="0.25">
      <c r="A54" s="8"/>
      <c r="B54" s="8"/>
      <c r="C54" s="9"/>
      <c r="D54" s="56"/>
      <c r="E54" s="11"/>
      <c r="F54" s="10">
        <f t="shared" si="4"/>
        <v>0</v>
      </c>
      <c r="G54" s="50"/>
    </row>
    <row r="55" spans="1:7" x14ac:dyDescent="0.25">
      <c r="A55" s="8"/>
      <c r="B55" s="8"/>
      <c r="C55" s="13"/>
      <c r="D55" s="56"/>
      <c r="E55" s="15"/>
      <c r="F55" s="10">
        <f t="shared" si="4"/>
        <v>0</v>
      </c>
      <c r="G55" s="50"/>
    </row>
    <row r="56" spans="1:7" x14ac:dyDescent="0.25">
      <c r="A56" s="12"/>
      <c r="B56" s="8"/>
      <c r="C56" s="13"/>
      <c r="D56" s="56"/>
      <c r="E56" s="15"/>
      <c r="F56" s="10">
        <f t="shared" si="4"/>
        <v>0</v>
      </c>
      <c r="G56" s="50"/>
    </row>
    <row r="57" spans="1:7" x14ac:dyDescent="0.25">
      <c r="A57" s="12"/>
      <c r="B57" s="8"/>
      <c r="C57" s="13"/>
      <c r="D57" s="56"/>
      <c r="E57" s="15"/>
      <c r="F57" s="10">
        <f t="shared" si="4"/>
        <v>0</v>
      </c>
      <c r="G57" s="50"/>
    </row>
    <row r="58" spans="1:7" x14ac:dyDescent="0.25">
      <c r="A58" s="8"/>
      <c r="B58" s="8"/>
      <c r="C58" s="9"/>
      <c r="D58" s="57"/>
      <c r="E58" s="11"/>
      <c r="F58" s="10">
        <f t="shared" si="4"/>
        <v>0</v>
      </c>
      <c r="G58" s="50"/>
    </row>
    <row r="59" spans="1:7" x14ac:dyDescent="0.25">
      <c r="A59" s="18" t="s">
        <v>25</v>
      </c>
      <c r="B59" s="19"/>
      <c r="C59" s="20"/>
      <c r="D59" s="59"/>
      <c r="E59" s="21"/>
      <c r="F59" s="22">
        <f>SUM(F52:F58)</f>
        <v>0</v>
      </c>
    </row>
    <row r="60" spans="1:7" x14ac:dyDescent="0.25">
      <c r="A60" s="28"/>
      <c r="B60" s="23"/>
      <c r="C60" s="24"/>
      <c r="D60" s="62"/>
      <c r="E60" s="25"/>
      <c r="F60" s="26"/>
    </row>
    <row r="61" spans="1:7" x14ac:dyDescent="0.25">
      <c r="A61" s="3" t="s">
        <v>32</v>
      </c>
      <c r="B61" s="29"/>
      <c r="C61" s="5"/>
      <c r="D61" s="61"/>
      <c r="E61" s="7"/>
      <c r="F61" s="6"/>
    </row>
    <row r="62" spans="1:7" x14ac:dyDescent="0.25">
      <c r="A62" s="8"/>
      <c r="B62" s="9"/>
      <c r="C62" s="9" t="s">
        <v>33</v>
      </c>
      <c r="D62" s="57"/>
      <c r="E62" s="11"/>
      <c r="F62" s="10">
        <f>+D62*E62</f>
        <v>0</v>
      </c>
      <c r="G62" s="50"/>
    </row>
    <row r="63" spans="1:7" x14ac:dyDescent="0.25">
      <c r="A63" s="12"/>
      <c r="B63" s="13"/>
      <c r="C63" s="9" t="s">
        <v>33</v>
      </c>
      <c r="D63" s="56"/>
      <c r="E63" s="15"/>
      <c r="F63" s="10">
        <f t="shared" ref="F63:F64" si="5">+D63*E63</f>
        <v>0</v>
      </c>
      <c r="G63" s="50"/>
    </row>
    <row r="64" spans="1:7" x14ac:dyDescent="0.25">
      <c r="A64" s="8"/>
      <c r="B64" s="8"/>
      <c r="C64" s="9" t="s">
        <v>33</v>
      </c>
      <c r="D64" s="56"/>
      <c r="E64" s="11"/>
      <c r="F64" s="10">
        <f t="shared" si="5"/>
        <v>0</v>
      </c>
      <c r="G64" s="50"/>
    </row>
    <row r="65" spans="1:7" x14ac:dyDescent="0.25">
      <c r="A65" s="18" t="s">
        <v>25</v>
      </c>
      <c r="B65" s="19"/>
      <c r="C65" s="20"/>
      <c r="D65" s="59"/>
      <c r="E65" s="21"/>
      <c r="F65" s="22">
        <f>SUM(F62:F64)</f>
        <v>0</v>
      </c>
    </row>
    <row r="67" spans="1:7" x14ac:dyDescent="0.25">
      <c r="A67" s="3" t="s">
        <v>34</v>
      </c>
      <c r="B67" s="29"/>
      <c r="C67" s="5"/>
      <c r="D67" s="61"/>
      <c r="E67" s="7"/>
      <c r="F67" s="6"/>
    </row>
    <row r="68" spans="1:7" x14ac:dyDescent="0.25">
      <c r="A68" s="8"/>
      <c r="B68" s="9"/>
      <c r="C68" s="9" t="s">
        <v>33</v>
      </c>
      <c r="D68" s="57"/>
      <c r="E68" s="11"/>
      <c r="F68" s="10">
        <f>+D68*E68</f>
        <v>0</v>
      </c>
      <c r="G68" s="50"/>
    </row>
    <row r="69" spans="1:7" x14ac:dyDescent="0.25">
      <c r="A69" s="8"/>
      <c r="B69" s="9"/>
      <c r="C69" s="9" t="s">
        <v>33</v>
      </c>
      <c r="D69" s="57"/>
      <c r="E69" s="11"/>
      <c r="F69" s="10">
        <f t="shared" ref="F69:F72" si="6">+D69*E69</f>
        <v>0</v>
      </c>
      <c r="G69" s="50"/>
    </row>
    <row r="70" spans="1:7" x14ac:dyDescent="0.25">
      <c r="A70" s="8"/>
      <c r="B70" s="9"/>
      <c r="C70" s="9" t="s">
        <v>33</v>
      </c>
      <c r="D70" s="57"/>
      <c r="E70" s="11"/>
      <c r="F70" s="10">
        <f t="shared" si="6"/>
        <v>0</v>
      </c>
      <c r="G70" s="50"/>
    </row>
    <row r="71" spans="1:7" x14ac:dyDescent="0.25">
      <c r="A71" s="12"/>
      <c r="B71" s="13"/>
      <c r="C71" s="9" t="s">
        <v>33</v>
      </c>
      <c r="D71" s="56"/>
      <c r="E71" s="15"/>
      <c r="F71" s="10">
        <f t="shared" si="6"/>
        <v>0</v>
      </c>
      <c r="G71" s="50"/>
    </row>
    <row r="72" spans="1:7" x14ac:dyDescent="0.25">
      <c r="A72" s="12"/>
      <c r="B72" s="13"/>
      <c r="C72" s="9" t="s">
        <v>33</v>
      </c>
      <c r="D72" s="56"/>
      <c r="E72" s="15"/>
      <c r="F72" s="10">
        <f t="shared" si="6"/>
        <v>0</v>
      </c>
      <c r="G72" s="50"/>
    </row>
    <row r="73" spans="1:7" x14ac:dyDescent="0.25">
      <c r="A73" s="18" t="s">
        <v>25</v>
      </c>
      <c r="B73" s="19"/>
      <c r="C73" s="20"/>
      <c r="D73" s="59"/>
      <c r="E73" s="21"/>
      <c r="F73" s="22">
        <f>SUM(F68:F72)</f>
        <v>0</v>
      </c>
    </row>
    <row r="75" spans="1:7" x14ac:dyDescent="0.25">
      <c r="A75" s="3" t="s">
        <v>35</v>
      </c>
      <c r="B75" s="29"/>
      <c r="C75" s="5"/>
      <c r="D75" s="61"/>
      <c r="E75" s="7"/>
      <c r="F75" s="6"/>
    </row>
    <row r="76" spans="1:7" x14ac:dyDescent="0.25">
      <c r="A76" s="8"/>
      <c r="B76" s="9"/>
      <c r="C76" s="9" t="s">
        <v>33</v>
      </c>
      <c r="D76" s="57"/>
      <c r="E76" s="11"/>
      <c r="F76" s="10">
        <f>+D76*E76</f>
        <v>0</v>
      </c>
      <c r="G76" s="50"/>
    </row>
    <row r="77" spans="1:7" x14ac:dyDescent="0.25">
      <c r="A77" s="12"/>
      <c r="B77" s="13"/>
      <c r="C77" s="9" t="s">
        <v>33</v>
      </c>
      <c r="D77" s="56"/>
      <c r="E77" s="15"/>
      <c r="F77" s="10">
        <f t="shared" ref="F77:F80" si="7">+D77*E77</f>
        <v>0</v>
      </c>
      <c r="G77" s="50"/>
    </row>
    <row r="78" spans="1:7" x14ac:dyDescent="0.25">
      <c r="A78" s="12"/>
      <c r="B78" s="13"/>
      <c r="C78" s="9" t="s">
        <v>33</v>
      </c>
      <c r="D78" s="56"/>
      <c r="E78" s="15"/>
      <c r="F78" s="10">
        <f t="shared" si="7"/>
        <v>0</v>
      </c>
      <c r="G78" s="50"/>
    </row>
    <row r="79" spans="1:7" x14ac:dyDescent="0.25">
      <c r="A79" s="12"/>
      <c r="B79" s="13"/>
      <c r="C79" s="9" t="s">
        <v>33</v>
      </c>
      <c r="D79" s="56"/>
      <c r="E79" s="15"/>
      <c r="F79" s="10">
        <f t="shared" si="7"/>
        <v>0</v>
      </c>
      <c r="G79" s="50"/>
    </row>
    <row r="80" spans="1:7" x14ac:dyDescent="0.25">
      <c r="A80" s="12"/>
      <c r="B80" s="13"/>
      <c r="C80" s="9" t="s">
        <v>33</v>
      </c>
      <c r="D80" s="56"/>
      <c r="E80" s="15"/>
      <c r="F80" s="10">
        <f t="shared" si="7"/>
        <v>0</v>
      </c>
      <c r="G80" s="50"/>
    </row>
    <row r="81" spans="1:7" x14ac:dyDescent="0.25">
      <c r="A81" s="8"/>
      <c r="B81" s="8"/>
      <c r="C81" s="9" t="s">
        <v>33</v>
      </c>
      <c r="D81" s="56"/>
      <c r="E81" s="11"/>
      <c r="F81" s="10">
        <f>+D81*E81</f>
        <v>0</v>
      </c>
      <c r="G81" s="50"/>
    </row>
    <row r="82" spans="1:7" x14ac:dyDescent="0.25">
      <c r="A82" s="18" t="s">
        <v>25</v>
      </c>
      <c r="B82" s="19"/>
      <c r="C82" s="20"/>
      <c r="D82" s="59"/>
      <c r="E82" s="21"/>
      <c r="F82" s="22">
        <f>SUM(F76:F81)</f>
        <v>0</v>
      </c>
    </row>
    <row r="84" spans="1:7" ht="15.75" thickBot="1" x14ac:dyDescent="0.3"/>
    <row r="85" spans="1:7" ht="15.75" thickBot="1" x14ac:dyDescent="0.3">
      <c r="A85" s="72" t="s">
        <v>36</v>
      </c>
      <c r="B85" s="73"/>
      <c r="C85" s="73"/>
      <c r="D85" s="73"/>
      <c r="E85" s="73"/>
      <c r="F85" s="33">
        <f>+F45+F59+F65+F73+F82</f>
        <v>0</v>
      </c>
      <c r="G85" s="30"/>
    </row>
    <row r="86" spans="1:7" x14ac:dyDescent="0.25">
      <c r="A86" s="30"/>
      <c r="B86" s="30"/>
      <c r="C86" s="30"/>
      <c r="D86" s="63"/>
      <c r="E86" s="30"/>
      <c r="F86" s="30"/>
      <c r="G86" s="30"/>
    </row>
  </sheetData>
  <mergeCells count="26">
    <mergeCell ref="G17:G19"/>
    <mergeCell ref="F47:F49"/>
    <mergeCell ref="E17:E19"/>
    <mergeCell ref="F17:F19"/>
    <mergeCell ref="A17:A19"/>
    <mergeCell ref="B17:B19"/>
    <mergeCell ref="C17:C19"/>
    <mergeCell ref="D17:D19"/>
    <mergeCell ref="A47:A49"/>
    <mergeCell ref="A85:E85"/>
    <mergeCell ref="B47:B49"/>
    <mergeCell ref="C47:C49"/>
    <mergeCell ref="D47:D49"/>
    <mergeCell ref="E47:E49"/>
    <mergeCell ref="B3:F3"/>
    <mergeCell ref="B4:F4"/>
    <mergeCell ref="B5:F5"/>
    <mergeCell ref="B6:F6"/>
    <mergeCell ref="B7:F7"/>
    <mergeCell ref="B13:F13"/>
    <mergeCell ref="B14:F14"/>
    <mergeCell ref="B8:F8"/>
    <mergeCell ref="B9:F9"/>
    <mergeCell ref="B10:F10"/>
    <mergeCell ref="B11:F11"/>
    <mergeCell ref="B12:F1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2D3BAF-7BCF-4FB2-8FF6-D97A1AB16B08}">
          <x14:formula1>
            <xm:f>Hoja3!$B$2:$B$10</xm:f>
          </x14:formula1>
          <xm:sqref>B22:B26 B40:B44 B28:B32 B34:B38 B52:B58 B62:B64 B68:B72 B76:B81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7998-C080-45A3-B9E4-82DD47BC2755}">
  <dimension ref="A1:B10"/>
  <sheetViews>
    <sheetView workbookViewId="0">
      <selection activeCell="B2" sqref="B2:B10"/>
    </sheetView>
  </sheetViews>
  <sheetFormatPr baseColWidth="10" defaultColWidth="11.42578125" defaultRowHeight="15" x14ac:dyDescent="0.25"/>
  <cols>
    <col min="1" max="1" width="31.28515625" customWidth="1"/>
  </cols>
  <sheetData>
    <row r="1" spans="1:2" x14ac:dyDescent="0.25">
      <c r="A1" t="s">
        <v>37</v>
      </c>
      <c r="B1" t="s">
        <v>38</v>
      </c>
    </row>
    <row r="2" spans="1:2" x14ac:dyDescent="0.25">
      <c r="A2" t="s">
        <v>39</v>
      </c>
      <c r="B2" t="s">
        <v>40</v>
      </c>
    </row>
    <row r="3" spans="1:2" x14ac:dyDescent="0.25">
      <c r="A3" t="s">
        <v>41</v>
      </c>
      <c r="B3" t="s">
        <v>42</v>
      </c>
    </row>
    <row r="4" spans="1:2" x14ac:dyDescent="0.25">
      <c r="A4" t="s">
        <v>43</v>
      </c>
      <c r="B4" t="s">
        <v>44</v>
      </c>
    </row>
    <row r="5" spans="1:2" x14ac:dyDescent="0.25">
      <c r="A5" t="s">
        <v>45</v>
      </c>
      <c r="B5" t="s">
        <v>46</v>
      </c>
    </row>
    <row r="6" spans="1:2" x14ac:dyDescent="0.25">
      <c r="A6" t="s">
        <v>47</v>
      </c>
      <c r="B6" t="s">
        <v>48</v>
      </c>
    </row>
    <row r="7" spans="1:2" x14ac:dyDescent="0.25">
      <c r="A7" t="s">
        <v>49</v>
      </c>
      <c r="B7" t="s">
        <v>50</v>
      </c>
    </row>
    <row r="8" spans="1:2" x14ac:dyDescent="0.25">
      <c r="A8" t="s">
        <v>51</v>
      </c>
      <c r="B8" t="s">
        <v>52</v>
      </c>
    </row>
    <row r="9" spans="1:2" x14ac:dyDescent="0.25">
      <c r="A9" t="s">
        <v>53</v>
      </c>
      <c r="B9" t="s">
        <v>54</v>
      </c>
    </row>
    <row r="10" spans="1:2" x14ac:dyDescent="0.25">
      <c r="A10" t="s">
        <v>55</v>
      </c>
      <c r="B10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4D97-F8C9-4EA0-8A80-8414A3D6078F}">
  <dimension ref="A1:I15"/>
  <sheetViews>
    <sheetView workbookViewId="0">
      <selection activeCell="E18" sqref="E18"/>
    </sheetView>
  </sheetViews>
  <sheetFormatPr baseColWidth="10" defaultColWidth="11.42578125" defaultRowHeight="15" x14ac:dyDescent="0.25"/>
  <cols>
    <col min="1" max="1" width="42.7109375" customWidth="1"/>
  </cols>
  <sheetData>
    <row r="1" spans="1:9" x14ac:dyDescent="0.25">
      <c r="A1" s="38" t="s">
        <v>57</v>
      </c>
    </row>
    <row r="4" spans="1:9" x14ac:dyDescent="0.25">
      <c r="A4" s="31" t="s">
        <v>58</v>
      </c>
      <c r="B4" s="31" t="s">
        <v>40</v>
      </c>
      <c r="C4" s="31" t="s">
        <v>42</v>
      </c>
      <c r="D4" s="31" t="s">
        <v>44</v>
      </c>
      <c r="E4" s="31" t="s">
        <v>46</v>
      </c>
      <c r="F4" s="31" t="s">
        <v>48</v>
      </c>
      <c r="G4" s="31" t="s">
        <v>52</v>
      </c>
      <c r="H4" s="31" t="s">
        <v>54</v>
      </c>
      <c r="I4" s="31" t="s">
        <v>56</v>
      </c>
    </row>
    <row r="5" spans="1:9" x14ac:dyDescent="0.25">
      <c r="A5" s="36" t="s">
        <v>59</v>
      </c>
      <c r="B5" s="36">
        <f t="shared" ref="B5:I5" si="0">SUM(B6:B9)</f>
        <v>0</v>
      </c>
      <c r="C5" s="36">
        <f t="shared" si="0"/>
        <v>0</v>
      </c>
      <c r="D5" s="36">
        <f t="shared" si="0"/>
        <v>0</v>
      </c>
      <c r="E5" s="36">
        <f t="shared" si="0"/>
        <v>0</v>
      </c>
      <c r="F5" s="36">
        <f t="shared" si="0"/>
        <v>0</v>
      </c>
      <c r="G5" s="36">
        <f t="shared" si="0"/>
        <v>0</v>
      </c>
      <c r="H5" s="36">
        <f t="shared" si="0"/>
        <v>0</v>
      </c>
      <c r="I5" s="36">
        <f t="shared" si="0"/>
        <v>0</v>
      </c>
    </row>
    <row r="6" spans="1:9" x14ac:dyDescent="0.25">
      <c r="A6" s="34" t="s">
        <v>21</v>
      </c>
      <c r="B6" s="32">
        <f>+SUMIF('Ppto General'!$B$22:$B$26,"UDD",'Ppto General'!$F$22:$F$26)</f>
        <v>0</v>
      </c>
      <c r="C6" s="32">
        <f>+SUMIF('Ppto General'!$B$22:$B$26,"UBO",'Ppto General'!$F$22:$F$26)</f>
        <v>0</v>
      </c>
      <c r="D6" s="32">
        <f>+SUMIF('Ppto General'!$B$22:$B$26,"UA",'Ppto General'!$F$22:$F$26)</f>
        <v>0</v>
      </c>
      <c r="E6" s="32">
        <f>+SUMIF('Ppto General'!$B$22:$B$26,"UANDES",'Ppto General'!$F$22:$F$26)</f>
        <v>0</v>
      </c>
      <c r="F6" s="32">
        <f>+SUMIF('Ppto General'!$B$22:$B$26,"USS",'Ppto General'!$F$22:$F$26)</f>
        <v>0</v>
      </c>
      <c r="G6" s="32">
        <f>+SUMIF('Ppto General'!$B$22:$B$26,"UAI",'Ppto General'!$F$22:$F$26)</f>
        <v>0</v>
      </c>
      <c r="H6" s="32">
        <f>+SUMIF('Ppto General'!$B$22:$B$26,"U.MAYOR",'Ppto General'!$F$22:$F$26)</f>
        <v>0</v>
      </c>
      <c r="I6" s="32">
        <f>+SUMIF('Ppto General'!$B$22:$B$26,"UST",'Ppto General'!$F$22:$F$26)</f>
        <v>0</v>
      </c>
    </row>
    <row r="7" spans="1:9" x14ac:dyDescent="0.25">
      <c r="A7" s="34" t="s">
        <v>22</v>
      </c>
      <c r="B7" s="32">
        <f>+SUMIF('Ppto General'!$B$28:$B$32,"UDD",'Ppto General'!$F$28:$F$32)</f>
        <v>0</v>
      </c>
      <c r="C7" s="32">
        <f>+SUMIF('Ppto General'!$B$28:$B$32,"UBO",'Ppto General'!$F$28:$F$32)</f>
        <v>0</v>
      </c>
      <c r="D7" s="32">
        <f>+SUMIF('Ppto General'!$B$28:$B$32,"UA",'Ppto General'!$F$28:$F$32)</f>
        <v>0</v>
      </c>
      <c r="E7" s="32">
        <f>+SUMIF('Ppto General'!$B$28:$B$32,"UANDES",'Ppto General'!$F$28:$F$32)</f>
        <v>0</v>
      </c>
      <c r="F7" s="32">
        <f>+SUMIF('Ppto General'!$B$28:$B$32,"USS",'Ppto General'!$F$28:$F$32)</f>
        <v>0</v>
      </c>
      <c r="G7" s="32">
        <f>+SUMIF('Ppto General'!$B$28:$B$32,"UAI",'Ppto General'!$F$28:$F$32)</f>
        <v>0</v>
      </c>
      <c r="H7" s="32">
        <f>+SUMIF('Ppto General'!$B$28:$B$32,"U.MAYOR",'Ppto General'!$F$28:$F$32)</f>
        <v>0</v>
      </c>
      <c r="I7" s="32">
        <f>+SUMIF('Ppto General'!$B$28:$B$32,"UST",'Ppto General'!$F$28:$F$32)</f>
        <v>0</v>
      </c>
    </row>
    <row r="8" spans="1:9" x14ac:dyDescent="0.25">
      <c r="A8" s="34" t="s">
        <v>23</v>
      </c>
      <c r="B8" s="32">
        <f>+SUMIF('Ppto General'!$B$34:$B$38,"UDD",'Ppto General'!$F$34:$F$38)</f>
        <v>0</v>
      </c>
      <c r="C8" s="32">
        <f>+SUMIF('Ppto General'!$B$34:$B$38,"UBO",'Ppto General'!$F$34:$F$38)</f>
        <v>0</v>
      </c>
      <c r="D8" s="32">
        <f>+SUMIF('Ppto General'!$B$34:$B$38,"UA",'Ppto General'!$F$34:$F$38)</f>
        <v>0</v>
      </c>
      <c r="E8" s="32">
        <f>+SUMIF('Ppto General'!$B$34:$B$38,"UANDES",'Ppto General'!$F$34:$F$38)</f>
        <v>0</v>
      </c>
      <c r="F8" s="32">
        <f>+SUMIF('Ppto General'!$B$34:$B$38,"USS",'Ppto General'!$F$34:$F$38)</f>
        <v>0</v>
      </c>
      <c r="G8" s="32">
        <f>+SUMIF('Ppto General'!$B$34:$B$38,"UAI",'Ppto General'!$F$34:$F$38)</f>
        <v>0</v>
      </c>
      <c r="H8" s="32">
        <f>+SUMIF('Ppto General'!$B$34:$B$38,"U.MAYOR",'Ppto General'!$F$34:$F$38)</f>
        <v>0</v>
      </c>
      <c r="I8" s="32">
        <f>+SUMIF('Ppto General'!$B$34:$B$38,"UST",'Ppto General'!$F$34:$F$38)</f>
        <v>0</v>
      </c>
    </row>
    <row r="9" spans="1:9" x14ac:dyDescent="0.25">
      <c r="A9" s="34" t="s">
        <v>60</v>
      </c>
      <c r="B9" s="32">
        <f>+SUMIF('Ppto General'!$B$40:$B$44,"UDD",'Ppto General'!$F$40:$F$44)</f>
        <v>0</v>
      </c>
      <c r="C9" s="32">
        <f>+SUMIF('Ppto General'!$B$40:$B$44,"UBO",'Ppto General'!$F$40:$F$44)</f>
        <v>0</v>
      </c>
      <c r="D9" s="32">
        <f>+SUMIF('Ppto General'!$B$40:$B$44,"UA",'Ppto General'!$F$40:$F$44)</f>
        <v>0</v>
      </c>
      <c r="E9" s="32">
        <f>+SUMIF('Ppto General'!$B$40:$B$44,"UANDES",'Ppto General'!$F$40:$F$44)</f>
        <v>0</v>
      </c>
      <c r="F9" s="32">
        <f>+SUMIF('Ppto General'!$B$40:$B$44,"USS",'Ppto General'!$F$40:$F$44)</f>
        <v>0</v>
      </c>
      <c r="G9" s="32">
        <f>+SUMIF('Ppto General'!$B$40:$B$44,"UAI",'Ppto General'!$F$40:$F$44)</f>
        <v>0</v>
      </c>
      <c r="H9" s="32">
        <f>+SUMIF('Ppto General'!$B$40:$B$44,"U.MAYOR",'Ppto General'!$F$40:$F$44)</f>
        <v>0</v>
      </c>
      <c r="I9" s="32">
        <f>+SUMIF('Ppto General'!$B$40:$B$44,"UST",'Ppto General'!$F$40:$F$44)</f>
        <v>0</v>
      </c>
    </row>
    <row r="10" spans="1:9" x14ac:dyDescent="0.25">
      <c r="A10" s="36" t="s">
        <v>30</v>
      </c>
      <c r="B10" s="36">
        <f>SUM(B11:B14)</f>
        <v>0</v>
      </c>
      <c r="C10" s="36">
        <f t="shared" ref="C10:I10" si="1">SUM(C11:C14)</f>
        <v>0</v>
      </c>
      <c r="D10" s="36">
        <f t="shared" si="1"/>
        <v>0</v>
      </c>
      <c r="E10" s="36">
        <f t="shared" si="1"/>
        <v>0</v>
      </c>
      <c r="F10" s="36">
        <f t="shared" si="1"/>
        <v>0</v>
      </c>
      <c r="G10" s="36">
        <f t="shared" si="1"/>
        <v>0</v>
      </c>
      <c r="H10" s="36">
        <f t="shared" si="1"/>
        <v>0</v>
      </c>
      <c r="I10" s="36">
        <f t="shared" si="1"/>
        <v>0</v>
      </c>
    </row>
    <row r="11" spans="1:9" x14ac:dyDescent="0.25">
      <c r="A11" s="34" t="s">
        <v>31</v>
      </c>
      <c r="B11" s="32">
        <f>+SUMIF('Ppto General'!$B$52:$B$58,"UDD",'Ppto General'!$F$52:$F$58)</f>
        <v>0</v>
      </c>
      <c r="C11" s="32">
        <f>+SUMIF('Ppto General'!$B$52:$B$58,"UBO",'Ppto General'!$F$52:$F$58)</f>
        <v>0</v>
      </c>
      <c r="D11" s="32">
        <f>+SUMIF('Ppto General'!$B$52:$B$58,"UA",'Ppto General'!$F$52:$F$58)</f>
        <v>0</v>
      </c>
      <c r="E11" s="32">
        <f>+SUMIF('Ppto General'!$B$52:$B$58,"UANDES",'Ppto General'!$F$52:$F$58)</f>
        <v>0</v>
      </c>
      <c r="F11" s="32">
        <f>+SUMIF('Ppto General'!$B$52:$B$58,"USS",'Ppto General'!$F$52:$F$58)</f>
        <v>0</v>
      </c>
      <c r="G11" s="32">
        <f>+SUMIF('Ppto General'!$B$52:$B$58,"UAI",'Ppto General'!$F$52:$F$58)</f>
        <v>0</v>
      </c>
      <c r="H11" s="32">
        <f>+SUMIF('Ppto General'!$B$52:$B$58,"U.MAYOR",'Ppto General'!$F$52:$F$58)</f>
        <v>0</v>
      </c>
      <c r="I11" s="32">
        <f>+SUMIF('Ppto General'!$B$52:$B$58,"UST",'Ppto General'!$F$52:$F$58)</f>
        <v>0</v>
      </c>
    </row>
    <row r="12" spans="1:9" x14ac:dyDescent="0.25">
      <c r="A12" s="34" t="s">
        <v>32</v>
      </c>
      <c r="B12" s="32">
        <f>+SUMIF('Ppto General'!$B$62:$B$64,"UDD",'Ppto General'!$F$62:$F$64)</f>
        <v>0</v>
      </c>
      <c r="C12" s="32">
        <f>+SUMIF('Ppto General'!$B$62:$B$64,"UBO",'Ppto General'!$F$62:$F$64)</f>
        <v>0</v>
      </c>
      <c r="D12" s="32">
        <f>+SUMIF('Ppto General'!$B$62:$B$64,"UA",'Ppto General'!$F$62:$F$64)</f>
        <v>0</v>
      </c>
      <c r="E12" s="32">
        <f>+SUMIF('Ppto General'!$B$62:$B$64,"UANDES",'Ppto General'!$F$62:$F$64)</f>
        <v>0</v>
      </c>
      <c r="F12" s="32">
        <f>+SUMIF('Ppto General'!$B$62:$B$64,"USS",'Ppto General'!$F$62:$F$64)</f>
        <v>0</v>
      </c>
      <c r="G12" s="32">
        <f>+SUMIF('Ppto General'!$B$62:$B$64,"UAI",'Ppto General'!$F$62:$F$64)</f>
        <v>0</v>
      </c>
      <c r="H12" s="32">
        <f>+SUMIF('Ppto General'!$B$62:$B$64,"U.MAYOR",'Ppto General'!$F$62:$F$64)</f>
        <v>0</v>
      </c>
      <c r="I12" s="32">
        <f>+SUMIF('Ppto General'!$B$62:$B$64,"UST",'Ppto General'!$F$62:$F$64)</f>
        <v>0</v>
      </c>
    </row>
    <row r="13" spans="1:9" x14ac:dyDescent="0.25">
      <c r="A13" s="34" t="s">
        <v>34</v>
      </c>
      <c r="B13" s="32">
        <f>+SUMIF('Ppto General'!$B$68:$B$72,"UDD",'Ppto General'!$F$68:$F$72)</f>
        <v>0</v>
      </c>
      <c r="C13" s="32">
        <f>+SUMIF('Ppto General'!$B$68:$B$72,"UBO",'Ppto General'!$F$68:$F$72)</f>
        <v>0</v>
      </c>
      <c r="D13" s="32">
        <f>+SUMIF('Ppto General'!$B$68:$B$72,"UA",'Ppto General'!$F$68:$F$72)</f>
        <v>0</v>
      </c>
      <c r="E13" s="32">
        <f>+SUMIF('Ppto General'!$B$68:$B$72,"UANDES",'Ppto General'!$F$68:$F$72)</f>
        <v>0</v>
      </c>
      <c r="F13" s="32">
        <f>+SUMIF('Ppto General'!$B$68:$B$72,"USS",'Ppto General'!$F$68:$F$72)</f>
        <v>0</v>
      </c>
      <c r="G13" s="32">
        <f>+SUMIF('Ppto General'!$B$68:$B$72,"UAI",'Ppto General'!$F$68:$F$72)</f>
        <v>0</v>
      </c>
      <c r="H13" s="32">
        <f>+SUMIF('Ppto General'!$B$68:$B$72,"U.MAYOR",'Ppto General'!$F$68:$F$72)</f>
        <v>0</v>
      </c>
      <c r="I13" s="32">
        <f>+SUMIF('Ppto General'!$B$68:$B$72,"UST",'Ppto General'!$F$68:$F$72)</f>
        <v>0</v>
      </c>
    </row>
    <row r="14" spans="1:9" ht="25.5" x14ac:dyDescent="0.25">
      <c r="A14" s="35" t="s">
        <v>35</v>
      </c>
      <c r="B14" s="32">
        <f>+SUMIF('Ppto General'!$B$76:$B$81,"UDD",'Ppto General'!$F$76:$F$81)</f>
        <v>0</v>
      </c>
      <c r="C14" s="32">
        <f>+SUMIF('Ppto General'!$B$76:$B$81,"UBO",'Ppto General'!$F$76:$F$81)</f>
        <v>0</v>
      </c>
      <c r="D14" s="32">
        <f>+SUMIF('Ppto General'!$B$76:$B$81,"UA",'Ppto General'!$F$76:$F$81)</f>
        <v>0</v>
      </c>
      <c r="E14" s="32">
        <f>+SUMIF('Ppto General'!$B$76:$B$81,"UANDES",'Ppto General'!$F$76:$F$81)</f>
        <v>0</v>
      </c>
      <c r="F14" s="32">
        <f>+SUMIF('Ppto General'!$B$76:$B$81,"USS",'Ppto General'!$F$76:$F$81)</f>
        <v>0</v>
      </c>
      <c r="G14" s="32">
        <f>+SUMIF('Ppto General'!$B$76:$B$81,"UAI",'Ppto General'!$F$76:$F$81)</f>
        <v>0</v>
      </c>
      <c r="H14" s="32">
        <f>+SUMIF('Ppto General'!$B$76:$B$81,"U.MAYOR",'Ppto General'!$F$76:$F$81)</f>
        <v>0</v>
      </c>
      <c r="I14" s="32">
        <f>+SUMIF('Ppto General'!$B$76:$B$81,"UST",'Ppto General'!$F$76:$F$81)</f>
        <v>0</v>
      </c>
    </row>
    <row r="15" spans="1:9" x14ac:dyDescent="0.25">
      <c r="A15" s="36" t="s">
        <v>61</v>
      </c>
      <c r="B15" s="36">
        <f>+B5+B10</f>
        <v>0</v>
      </c>
      <c r="C15" s="36">
        <f t="shared" ref="C15:I15" si="2">+C5+C10</f>
        <v>0</v>
      </c>
      <c r="D15" s="36">
        <f t="shared" si="2"/>
        <v>0</v>
      </c>
      <c r="E15" s="36">
        <f t="shared" si="2"/>
        <v>0</v>
      </c>
      <c r="F15" s="36">
        <f t="shared" si="2"/>
        <v>0</v>
      </c>
      <c r="G15" s="36">
        <f t="shared" si="2"/>
        <v>0</v>
      </c>
      <c r="H15" s="36">
        <f t="shared" si="2"/>
        <v>0</v>
      </c>
      <c r="I15" s="36">
        <f t="shared" si="2"/>
        <v>0</v>
      </c>
    </row>
  </sheetData>
  <conditionalFormatting sqref="B15:I15">
    <cfRule type="cellIs" dxfId="0" priority="1" operator="greaterThan">
      <formula>5000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Ppto General</vt:lpstr>
      <vt:lpstr>Hoja3</vt:lpstr>
      <vt:lpstr>Ppto x Univ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Jose Duran Jara</cp:lastModifiedBy>
  <cp:revision/>
  <dcterms:created xsi:type="dcterms:W3CDTF">2019-06-27T15:53:14Z</dcterms:created>
  <dcterms:modified xsi:type="dcterms:W3CDTF">2025-12-15T17:42:28Z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4e9a4a-eb20-4aad-9a64-8872817c1a6f_Enabled">
    <vt:lpwstr>true</vt:lpwstr>
  </property>
  <property fmtid="{D5CDD505-2E9C-101B-9397-08002B2CF9AE}" pid="3" name="MSIP_Label_9f4e9a4a-eb20-4aad-9a64-8872817c1a6f_SetDate">
    <vt:lpwstr>2023-09-06T14:34:27Z</vt:lpwstr>
  </property>
  <property fmtid="{D5CDD505-2E9C-101B-9397-08002B2CF9AE}" pid="4" name="MSIP_Label_9f4e9a4a-eb20-4aad-9a64-8872817c1a6f_Method">
    <vt:lpwstr>Standard</vt:lpwstr>
  </property>
  <property fmtid="{D5CDD505-2E9C-101B-9397-08002B2CF9AE}" pid="5" name="MSIP_Label_9f4e9a4a-eb20-4aad-9a64-8872817c1a6f_Name">
    <vt:lpwstr>defa4170-0d19-0005-0004-bc88714345d2</vt:lpwstr>
  </property>
  <property fmtid="{D5CDD505-2E9C-101B-9397-08002B2CF9AE}" pid="6" name="MSIP_Label_9f4e9a4a-eb20-4aad-9a64-8872817c1a6f_SiteId">
    <vt:lpwstr>7a599002-001c-432c-846e-1ddca9f6b299</vt:lpwstr>
  </property>
  <property fmtid="{D5CDD505-2E9C-101B-9397-08002B2CF9AE}" pid="7" name="MSIP_Label_9f4e9a4a-eb20-4aad-9a64-8872817c1a6f_ActionId">
    <vt:lpwstr>cf8636fe-a9c0-4997-8a80-13b685c25eb8</vt:lpwstr>
  </property>
  <property fmtid="{D5CDD505-2E9C-101B-9397-08002B2CF9AE}" pid="8" name="MSIP_Label_9f4e9a4a-eb20-4aad-9a64-8872817c1a6f_ContentBits">
    <vt:lpwstr>0</vt:lpwstr>
  </property>
</Properties>
</file>